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A5CD5721-59C3-4745-944B-8D305272C7D2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A" sheetId="1" r:id="rId1"/>
  </sheets>
  <definedNames>
    <definedName name="_xlnm._FilterDatabase" localSheetId="0" hidden="1">EA!$B$3:$D$62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C62" i="1" s="1"/>
  <c r="D23" i="1"/>
  <c r="C23" i="1"/>
  <c r="D62" i="1" l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<sst xmlns="http://schemas.openxmlformats.org/spreadsheetml/2006/main" count="58" uniqueCount="57">
  <si>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</si>
  <si>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</si>
  <si>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</si>
  <si>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</si>
  <si>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</si>
  <si>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</si>
  <si>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</si>
  <si>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</si>
  <si>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</si>
  <si>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</si>
  <si>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</si>
  <si>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</si>
  <si>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</si>
  <si>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</si>
  <si>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</si>
  <si>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</si>
  <si>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</si>
  <si>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</si>
  <si>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</si>
  <si>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</si>
  <si>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</si>
  <si>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</si>
  <si>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</si>
  <si>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</si>
  <si>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</si>
  <si>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</si>
  <si>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</si>
  <si>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</si>
  <si>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</si>
  <si>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</si>
  <si>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</si>
  <si>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</si>
  <si>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</si>
  <si>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</si>
  <si>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</si>
  <si>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</si>
  <si>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</si>
  <si>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</si>
  <si>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</si>
  <si>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</si>
  <si>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</si>
  <si>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</si>
  <si>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</si>
  <si>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</si>
  <si>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</si>
  <si>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</si>
  <si>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</si>
  <si>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</si>
  <si>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</si>
  <si>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</si>
  <si>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</si>
  <si>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</si>
  <si>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</si>
  <si>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</si>
  <si>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</si>
  <si>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</si>
  <si>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DE AGUA POTABLE Y ALCANTARILLADO DE COMONFORT, GTO.
ESTADO DE ACTIVIDADES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</si>
</sst>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zoomScaleNormal="100" workbookViewId="0">
      <selection activeCell="A9" sqref="A9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17444356.680000003</v>
      </c>
      <c r="D4" s="10">
        <f>SUM(D5:D12)</f>
        <v>19687865.349999998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17004258.260000002</v>
      </c>
      <c r="D8" s="6">
        <v>18516252.620000001</v>
      </c>
    </row>
    <row r="9" spans="1:4" x14ac:dyDescent="0.2">
      <c r="A9" s="17"/>
      <c r="B9" s="21" t="s">
        <v>44</v>
      </c>
      <c r="C9" s="1">
        <v>48729.37</v>
      </c>
      <c r="D9" s="6">
        <v>35433.65</v>
      </c>
    </row>
    <row r="10" spans="1:4" x14ac:dyDescent="0.2">
      <c r="A10" s="17"/>
      <c r="B10" s="21" t="s">
        <v>12</v>
      </c>
      <c r="C10" s="1">
        <v>4115.92</v>
      </c>
      <c r="D10" s="6">
        <v>549839.75</v>
      </c>
    </row>
    <row r="11" spans="1:4" x14ac:dyDescent="0.2">
      <c r="A11" s="17"/>
      <c r="B11" s="21" t="s">
        <v>13</v>
      </c>
      <c r="C11" s="1">
        <v>387253.13</v>
      </c>
      <c r="D11" s="6">
        <v>586339.32999999996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1228033</v>
      </c>
      <c r="D13" s="10">
        <f>SUM(D14:D15)</f>
        <v>244915</v>
      </c>
    </row>
    <row r="14" spans="1:4" x14ac:dyDescent="0.2">
      <c r="A14" s="17"/>
      <c r="B14" s="21" t="s">
        <v>10</v>
      </c>
      <c r="C14" s="1">
        <v>758101</v>
      </c>
      <c r="D14" s="6">
        <v>0</v>
      </c>
    </row>
    <row r="15" spans="1:4" x14ac:dyDescent="0.2">
      <c r="A15" s="17"/>
      <c r="B15" s="21" t="s">
        <v>15</v>
      </c>
      <c r="C15" s="1">
        <v>469932</v>
      </c>
      <c r="D15" s="6">
        <v>244915</v>
      </c>
    </row>
    <row r="16" spans="1:4" x14ac:dyDescent="0.2">
      <c r="A16" s="15" t="s">
        <v>50</v>
      </c>
      <c r="B16" s="19"/>
      <c r="C16" s="9">
        <f>SUM(C17:C21)</f>
        <v>175958.12</v>
      </c>
      <c r="D16" s="10">
        <f>SUM(D17:D21)</f>
        <v>84168.45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175958.12</v>
      </c>
      <c r="D18" s="6">
        <v>84168.45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18848347.800000004</v>
      </c>
      <c r="D23" s="11">
        <f>SUM(D4+D13+D16)</f>
        <v>20016948.799999997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15000502.290000001</v>
      </c>
      <c r="D26" s="10">
        <f>SUM(D27:D29)</f>
        <v>18961515.859999999</v>
      </c>
    </row>
    <row r="27" spans="1:4" x14ac:dyDescent="0.2">
      <c r="A27" s="17"/>
      <c r="B27" s="21" t="s">
        <v>42</v>
      </c>
      <c r="C27" s="1">
        <v>5270711.07</v>
      </c>
      <c r="D27" s="6">
        <v>7353381.2199999997</v>
      </c>
    </row>
    <row r="28" spans="1:4" x14ac:dyDescent="0.2">
      <c r="A28" s="17"/>
      <c r="B28" s="21" t="s">
        <v>20</v>
      </c>
      <c r="C28" s="1">
        <v>2444256.81</v>
      </c>
      <c r="D28" s="6">
        <v>2383825.9700000002</v>
      </c>
    </row>
    <row r="29" spans="1:4" x14ac:dyDescent="0.2">
      <c r="A29" s="17"/>
      <c r="B29" s="21" t="s">
        <v>21</v>
      </c>
      <c r="C29" s="1">
        <v>7285534.4100000001</v>
      </c>
      <c r="D29" s="6">
        <v>9224308.6699999999</v>
      </c>
    </row>
    <row r="30" spans="1:4" x14ac:dyDescent="0.2">
      <c r="A30" s="15" t="s">
        <v>47</v>
      </c>
      <c r="B30" s="19"/>
      <c r="C30" s="9">
        <f>SUM(C31:C39)</f>
        <v>56748.24</v>
      </c>
      <c r="D30" s="10">
        <f>SUM(D31:D39)</f>
        <v>42481.17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56748.24</v>
      </c>
      <c r="D35" s="6">
        <v>42481.17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0</v>
      </c>
      <c r="D40" s="10">
        <f>SUM(D41:D43)</f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202202.54</v>
      </c>
      <c r="D50" s="10">
        <f>SUM(D51:D56)</f>
        <v>1151544.83</v>
      </c>
    </row>
    <row r="51" spans="1:4" x14ac:dyDescent="0.2">
      <c r="A51" s="17"/>
      <c r="B51" s="21" t="s">
        <v>35</v>
      </c>
      <c r="C51" s="1">
        <v>27763.59</v>
      </c>
      <c r="D51" s="6">
        <v>1106194.75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174438.95</v>
      </c>
      <c r="D53" s="6">
        <v>45350.080000000002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15259453.07</v>
      </c>
      <c r="D60" s="11">
        <f>SUM(D57+D50+D44+D40+D30+D26)</f>
        <v>20155541.859999999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3588894.7300000042</v>
      </c>
      <c r="D62" s="10">
        <f>D23-D60</f>
        <v>-138593.06000000238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cp:lastPrinted>2018-03-04T05:17:13Z</cp:lastPrinted>
  <dcterms:created xsi:type="dcterms:W3CDTF">2012-12-11T20:29:16Z</dcterms:created>
  <dcterms:modified xsi:type="dcterms:W3CDTF">2018-10-04T17:39:57Z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